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075" windowHeight="9525"/>
  </bookViews>
  <sheets>
    <sheet name="AVANS HESAPLAMA ARACI" sheetId="2" r:id="rId1"/>
  </sheets>
  <definedNames>
    <definedName name="_xlnm.Print_Area" localSheetId="0">'AVANS HESAPLAMA ARACI'!$A$1:$N$15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" i="2" l="1"/>
  <c r="E6" i="2" l="1"/>
  <c r="H6" i="2" s="1"/>
  <c r="J6" i="2" l="1"/>
  <c r="L6" i="2" s="1"/>
  <c r="E11" i="2" s="1"/>
</calcChain>
</file>

<file path=xl/sharedStrings.xml><?xml version="1.0" encoding="utf-8"?>
<sst xmlns="http://schemas.openxmlformats.org/spreadsheetml/2006/main" count="18" uniqueCount="18">
  <si>
    <t xml:space="preserve">Destek Oranı (%) </t>
  </si>
  <si>
    <t xml:space="preserve">
AVANS HESAPLAMA ARACI
</t>
  </si>
  <si>
    <t>Azami Talep Edilebilecek Avans Tutarı</t>
  </si>
  <si>
    <t>Talep Edilen Tutar</t>
  </si>
  <si>
    <t>Bu tablo bilgi amaçlı oluşturulmuştur. TKDK'dan resmi olarak avans talebinde bulunmak için web sitesinde yayınlanan avans talep formu ve ekleri ile birlikte İl Koordinatörlüğü'ne başvurunuz.</t>
  </si>
  <si>
    <t>SÖZLEŞME BİLGİLERİ (TL)</t>
  </si>
  <si>
    <t>Sözleşme Toplam Uygun Harcama Tutarı</t>
  </si>
  <si>
    <t>Kalan Sözleşme Toplam Uygun Harcama Tutarı</t>
  </si>
  <si>
    <t>Avans Tutarı Hesaplamasında Dikkate Alınacak Sözleşme  Kamu Katkısı</t>
  </si>
  <si>
    <t>Sözleşmeye Göre Talep Edilebilecek Azami Avans Tutarı (%50)</t>
  </si>
  <si>
    <t>Sunulacak Teminat Mektubu / Kefalet Senedine Göre Talep Edilebilecek Avans (TL)</t>
  </si>
  <si>
    <t>Talep Edilen Avansa Göre Sunulacak Teminat Mektubu / Kefalet Senedi (TL)</t>
  </si>
  <si>
    <t>Sunulacak Teminat Mektubu / Kefalet Senedi Tutarı</t>
  </si>
  <si>
    <t>Sunulması Gerekli Teminat Mektubu / Kefalet Senedi Tutarı</t>
  </si>
  <si>
    <t>Azami Tutarın Talep Edilmesi Halinde Sunulması Gereken Asgari Teminat Mektubu / Kefalet Senedi Tutarı</t>
  </si>
  <si>
    <t>* "Sözleşme Bilgileri" alanının doldurulmasından sonra, "Teminat Mektubu / Kefalet Senedi" ya da "Talep Edilecek Avans Tutarına" 
göre gerekli hesaplamalar alt bölmelerde yapılabilir.</t>
  </si>
  <si>
    <r>
      <t xml:space="preserve"> </t>
    </r>
    <r>
      <rPr>
        <b/>
        <sz val="20"/>
        <color rgb="FFFF0000"/>
        <rFont val="Calibri"/>
        <family val="2"/>
        <charset val="162"/>
        <scheme val="minor"/>
      </rPr>
      <t>VARSA</t>
    </r>
    <r>
      <rPr>
        <b/>
        <sz val="20"/>
        <color theme="4" tint="-0.499984740745262"/>
        <rFont val="Calibri"/>
        <family val="2"/>
        <charset val="162"/>
        <scheme val="minor"/>
      </rPr>
      <t xml:space="preserve"> </t>
    </r>
    <r>
      <rPr>
        <b/>
        <u/>
        <sz val="20"/>
        <color theme="4" tint="-0.499984740745262"/>
        <rFont val="Calibri"/>
        <family val="2"/>
        <charset val="162"/>
        <scheme val="minor"/>
      </rPr>
      <t>Ek Destek Yatırımları</t>
    </r>
    <r>
      <rPr>
        <b/>
        <sz val="20"/>
        <color theme="4" tint="-0.499984740745262"/>
        <rFont val="Calibri"/>
        <family val="2"/>
        <charset val="162"/>
        <scheme val="minor"/>
      </rPr>
      <t xml:space="preserve"> Tutarı</t>
    </r>
  </si>
  <si>
    <r>
      <rPr>
        <b/>
        <sz val="20"/>
        <color rgb="FFFF0000"/>
        <rFont val="Calibri"/>
        <family val="2"/>
        <charset val="162"/>
        <scheme val="minor"/>
      </rPr>
      <t xml:space="preserve"> VARSA</t>
    </r>
    <r>
      <rPr>
        <b/>
        <sz val="20"/>
        <color theme="4" tint="-0.499984740745262"/>
        <rFont val="Calibri"/>
        <family val="2"/>
        <charset val="162"/>
        <scheme val="minor"/>
      </rPr>
      <t xml:space="preserve"> </t>
    </r>
    <r>
      <rPr>
        <b/>
        <u/>
        <sz val="20"/>
        <color theme="4" tint="-0.499984740745262"/>
        <rFont val="Calibri"/>
        <family val="2"/>
        <charset val="162"/>
        <scheme val="minor"/>
      </rPr>
      <t xml:space="preserve">Avans Talebinden Önce Sunulmuş Taksitlerin Toplam Sözleşme Uygun Harcama Tutarı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</si>
</sst>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₺&quot;"/>
  </numFmts>
  <fonts count="18" x14ac:knownFonts="1">
    <font>
      <sz val="11"/>
      <color theme="1"/>
      <name val="Calibri"/>
      <family val="2"/>
      <scheme val="minor"/>
    </font>
    <font>
      <b/>
      <sz val="15"/>
      <color theme="8" tint="-0.499984740745262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1"/>
      <color theme="4" tint="-0.499984740745262"/>
      <name val="Calibri"/>
      <family val="2"/>
      <charset val="162"/>
      <scheme val="minor"/>
    </font>
    <font>
      <b/>
      <i/>
      <sz val="15"/>
      <color theme="4" tint="-0.499984740745262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30"/>
      <color theme="8" tint="-0.499984740745262"/>
      <name val="Calibri"/>
      <family val="2"/>
      <charset val="162"/>
      <scheme val="minor"/>
    </font>
    <font>
      <b/>
      <sz val="25"/>
      <color theme="8" tint="-0.499984740745262"/>
      <name val="Calibri"/>
      <family val="2"/>
      <charset val="162"/>
      <scheme val="minor"/>
    </font>
    <font>
      <sz val="13"/>
      <color rgb="FFFF0000"/>
      <name val="Calibri"/>
      <family val="2"/>
      <scheme val="minor"/>
    </font>
    <font>
      <sz val="20"/>
      <color rgb="FFFF0000"/>
      <name val="Calibri"/>
      <family val="2"/>
      <charset val="162"/>
      <scheme val="minor"/>
    </font>
    <font>
      <b/>
      <sz val="20"/>
      <color theme="4" tint="-0.499984740745262"/>
      <name val="Calibri"/>
      <family val="2"/>
      <charset val="162"/>
      <scheme val="minor"/>
    </font>
    <font>
      <b/>
      <i/>
      <sz val="20"/>
      <color theme="4" tint="-0.499984740745262"/>
      <name val="Calibri"/>
      <family val="2"/>
      <charset val="162"/>
      <scheme val="minor"/>
    </font>
    <font>
      <b/>
      <sz val="20"/>
      <color theme="8" tint="-0.499984740745262"/>
      <name val="Calibri"/>
      <family val="2"/>
      <charset val="162"/>
      <scheme val="minor"/>
    </font>
    <font>
      <b/>
      <sz val="20"/>
      <color rgb="FFFF0000"/>
      <name val="Calibri"/>
      <family val="2"/>
      <charset val="162"/>
      <scheme val="minor"/>
    </font>
    <font>
      <b/>
      <u/>
      <sz val="20"/>
      <color theme="4" tint="-0.499984740745262"/>
      <name val="Calibri"/>
      <family val="2"/>
      <charset val="162"/>
      <scheme val="minor"/>
    </font>
    <font>
      <b/>
      <i/>
      <sz val="15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dashed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dashed">
        <color theme="4" tint="-0.24994659260841701"/>
      </right>
      <top style="dashed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dashed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dashed">
        <color theme="4" tint="-0.24994659260841701"/>
      </bottom>
      <diagonal/>
    </border>
    <border>
      <left style="thin">
        <color theme="4" tint="-0.24994659260841701"/>
      </left>
      <right style="dashed">
        <color theme="4" tint="-0.24994659260841701"/>
      </right>
      <top style="thin">
        <color theme="4" tint="-0.24994659260841701"/>
      </top>
      <bottom style="dashed">
        <color theme="4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-0.499984740745262"/>
      </bottom>
      <diagonal/>
    </border>
    <border>
      <left/>
      <right/>
      <top style="medium">
        <color indexed="64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medium">
        <color indexed="64"/>
      </top>
      <bottom style="thin">
        <color theme="4" tint="-0.4999847407452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-0.24994659260841701"/>
      </right>
      <top style="dashed">
        <color theme="4" tint="-0.24994659260841701"/>
      </top>
      <bottom style="thin">
        <color theme="4" tint="-0.24994659260841701"/>
      </bottom>
      <diagonal/>
    </border>
    <border>
      <left style="medium">
        <color indexed="64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indexed="64"/>
      </left>
      <right style="thin">
        <color theme="4" tint="-0.24994659260841701"/>
      </right>
      <top style="thin">
        <color theme="4" tint="-0.24994659260841701"/>
      </top>
      <bottom style="dashed">
        <color theme="4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4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0" fillId="4" borderId="0" xfId="0" applyFill="1" applyProtection="1">
      <protection locked="0"/>
    </xf>
    <xf numFmtId="0" fontId="0" fillId="6" borderId="0" xfId="0" applyFill="1" applyProtection="1">
      <protection locked="0"/>
    </xf>
    <xf numFmtId="49" fontId="0" fillId="6" borderId="0" xfId="0" applyNumberFormat="1" applyFill="1" applyProtection="1">
      <protection locked="0"/>
    </xf>
    <xf numFmtId="0" fontId="0" fillId="0" borderId="0" xfId="0" applyProtection="1">
      <protection locked="0"/>
    </xf>
    <xf numFmtId="164" fontId="2" fillId="4" borderId="0" xfId="0" applyNumberFormat="1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Protection="1">
      <protection locked="0"/>
    </xf>
    <xf numFmtId="0" fontId="3" fillId="0" borderId="0" xfId="0" applyFont="1" applyProtection="1">
      <protection locked="0"/>
    </xf>
    <xf numFmtId="49" fontId="0" fillId="4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49" fontId="0" fillId="2" borderId="0" xfId="0" applyNumberFormat="1" applyFill="1" applyProtection="1">
      <protection locked="0"/>
    </xf>
    <xf numFmtId="49" fontId="0" fillId="0" borderId="0" xfId="0" applyNumberFormat="1" applyProtection="1">
      <protection locked="0"/>
    </xf>
    <xf numFmtId="0" fontId="0" fillId="4" borderId="0" xfId="0" applyFill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5" fillId="4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" fontId="4" fillId="4" borderId="0" xfId="0" applyNumberFormat="1" applyFont="1" applyFill="1" applyBorder="1" applyAlignment="1" applyProtection="1">
      <alignment horizontal="center" vertical="center"/>
      <protection locked="0"/>
    </xf>
    <xf numFmtId="9" fontId="4" fillId="4" borderId="0" xfId="0" applyNumberFormat="1" applyFont="1" applyFill="1" applyBorder="1" applyAlignment="1" applyProtection="1">
      <alignment horizontal="center" vertical="center"/>
      <protection locked="0"/>
    </xf>
    <xf numFmtId="4" fontId="4" fillId="4" borderId="0" xfId="0" applyNumberFormat="1" applyFont="1" applyFill="1" applyBorder="1" applyAlignment="1" applyProtection="1">
      <alignment horizontal="center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0" fillId="4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Protection="1"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0" fontId="0" fillId="4" borderId="0" xfId="0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Protection="1">
      <protection locked="0"/>
    </xf>
    <xf numFmtId="4" fontId="4" fillId="4" borderId="12" xfId="0" applyNumberFormat="1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Protection="1">
      <protection locked="0"/>
    </xf>
    <xf numFmtId="0" fontId="10" fillId="4" borderId="13" xfId="0" applyFont="1" applyFill="1" applyBorder="1" applyProtection="1">
      <protection locked="0"/>
    </xf>
    <xf numFmtId="0" fontId="0" fillId="4" borderId="13" xfId="0" applyFill="1" applyBorder="1" applyAlignment="1" applyProtection="1">
      <alignment vertical="center" wrapText="1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Protection="1">
      <protection locked="0"/>
    </xf>
    <xf numFmtId="0" fontId="5" fillId="4" borderId="0" xfId="0" applyFont="1" applyFill="1" applyBorder="1" applyProtection="1">
      <protection locked="0"/>
    </xf>
    <xf numFmtId="49" fontId="5" fillId="4" borderId="0" xfId="0" applyNumberFormat="1" applyFont="1" applyFill="1" applyBorder="1" applyProtection="1">
      <protection locked="0"/>
    </xf>
    <xf numFmtId="0" fontId="5" fillId="4" borderId="13" xfId="0" applyFont="1" applyFill="1" applyBorder="1" applyProtection="1">
      <protection locked="0"/>
    </xf>
    <xf numFmtId="0" fontId="0" fillId="4" borderId="12" xfId="0" applyFill="1" applyBorder="1" applyProtection="1">
      <protection locked="0"/>
    </xf>
    <xf numFmtId="49" fontId="0" fillId="4" borderId="0" xfId="0" applyNumberFormat="1" applyFill="1" applyBorder="1" applyProtection="1">
      <protection locked="0"/>
    </xf>
    <xf numFmtId="4" fontId="13" fillId="4" borderId="5" xfId="0" applyNumberFormat="1" applyFont="1" applyFill="1" applyBorder="1" applyAlignment="1" applyProtection="1">
      <alignment horizontal="center" vertical="center"/>
      <protection locked="0"/>
    </xf>
    <xf numFmtId="4" fontId="13" fillId="4" borderId="5" xfId="0" applyNumberFormat="1" applyFont="1" applyFill="1" applyBorder="1" applyAlignment="1" applyProtection="1">
      <alignment horizontal="center" vertical="center"/>
    </xf>
    <xf numFmtId="9" fontId="13" fillId="4" borderId="5" xfId="0" applyNumberFormat="1" applyFont="1" applyFill="1" applyBorder="1" applyAlignment="1" applyProtection="1">
      <alignment horizontal="center" vertical="center"/>
      <protection locked="0"/>
    </xf>
    <xf numFmtId="4" fontId="13" fillId="4" borderId="5" xfId="0" applyNumberFormat="1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4" fillId="3" borderId="17" xfId="0" applyFont="1" applyFill="1" applyBorder="1" applyAlignment="1" applyProtection="1">
      <alignment horizontal="center" vertical="center" wrapText="1"/>
      <protection locked="0"/>
    </xf>
    <xf numFmtId="0" fontId="14" fillId="3" borderId="7" xfId="0" applyFont="1" applyFill="1" applyBorder="1" applyAlignment="1" applyProtection="1">
      <alignment horizontal="center" vertical="center" wrapText="1"/>
      <protection locked="0"/>
    </xf>
    <xf numFmtId="0" fontId="12" fillId="4" borderId="7" xfId="0" applyFont="1" applyFill="1" applyBorder="1" applyAlignment="1" applyProtection="1">
      <alignment horizontal="center" vertical="center" wrapText="1"/>
      <protection locked="0"/>
    </xf>
    <xf numFmtId="4" fontId="13" fillId="4" borderId="7" xfId="0" applyNumberFormat="1" applyFont="1" applyFill="1" applyBorder="1" applyAlignment="1" applyProtection="1">
      <alignment horizontal="center" vertical="center"/>
      <protection locked="0"/>
    </xf>
    <xf numFmtId="4" fontId="13" fillId="4" borderId="7" xfId="0" applyNumberFormat="1" applyFont="1" applyFill="1" applyBorder="1" applyAlignment="1" applyProtection="1">
      <alignment horizontal="center" vertical="center"/>
    </xf>
    <xf numFmtId="0" fontId="17" fillId="4" borderId="18" xfId="0" applyFont="1" applyFill="1" applyBorder="1" applyAlignment="1" applyProtection="1">
      <alignment horizontal="left" vertical="center"/>
      <protection locked="0"/>
    </xf>
    <xf numFmtId="0" fontId="17" fillId="4" borderId="19" xfId="0" applyFont="1" applyFill="1" applyBorder="1" applyAlignment="1" applyProtection="1">
      <alignment horizontal="left" vertical="center"/>
      <protection locked="0"/>
    </xf>
    <xf numFmtId="0" fontId="17" fillId="4" borderId="20" xfId="0" applyFont="1" applyFill="1" applyBorder="1" applyAlignment="1" applyProtection="1">
      <alignment horizontal="left" vertical="center"/>
      <protection locked="0"/>
    </xf>
    <xf numFmtId="4" fontId="13" fillId="4" borderId="16" xfId="0" applyNumberFormat="1" applyFont="1" applyFill="1" applyBorder="1" applyAlignment="1" applyProtection="1">
      <alignment horizontal="center" vertical="center"/>
      <protection locked="0"/>
    </xf>
    <xf numFmtId="4" fontId="13" fillId="4" borderId="5" xfId="0" applyNumberFormat="1" applyFont="1" applyFill="1" applyBorder="1" applyAlignment="1" applyProtection="1">
      <alignment horizontal="center" vertical="center"/>
      <protection locked="0"/>
    </xf>
    <xf numFmtId="4" fontId="13" fillId="4" borderId="5" xfId="0" applyNumberFormat="1" applyFont="1" applyFill="1" applyBorder="1" applyAlignment="1" applyProtection="1">
      <alignment horizontal="center" vertical="center"/>
    </xf>
    <xf numFmtId="4" fontId="13" fillId="4" borderId="6" xfId="0" applyNumberFormat="1" applyFont="1" applyFill="1" applyBorder="1" applyAlignment="1" applyProtection="1">
      <alignment horizontal="center" vertical="center"/>
    </xf>
    <xf numFmtId="0" fontId="8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12" fillId="4" borderId="15" xfId="0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4" xfId="0" applyFont="1" applyFill="1" applyBorder="1" applyAlignment="1" applyProtection="1">
      <alignment horizontal="center" vertical="center" wrapText="1"/>
      <protection locked="0"/>
    </xf>
    <xf numFmtId="49" fontId="1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2" xfId="0" applyFont="1" applyFill="1" applyBorder="1" applyAlignment="1" applyProtection="1">
      <alignment horizontal="left" vertical="top" wrapText="1"/>
      <protection locked="0"/>
    </xf>
    <xf numFmtId="0" fontId="11" fillId="4" borderId="0" xfId="0" applyFont="1" applyFill="1" applyBorder="1" applyAlignment="1" applyProtection="1">
      <alignment horizontal="left" vertical="top" wrapText="1"/>
      <protection locked="0"/>
    </xf>
    <xf numFmtId="0" fontId="12" fillId="4" borderId="17" xfId="0" applyFont="1" applyFill="1" applyBorder="1" applyAlignment="1" applyProtection="1">
      <alignment horizontal="center" vertical="center" wrapText="1"/>
      <protection locked="0"/>
    </xf>
    <xf numFmtId="4" fontId="13" fillId="4" borderId="17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b val="0"/>
        <i val="0"/>
        <strike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4"/>
  <sheetViews>
    <sheetView tabSelected="1" view="pageBreakPreview" zoomScale="60" zoomScaleNormal="85" zoomScalePageLayoutView="55" workbookViewId="0">
      <selection activeCell="H6" sqref="H6:I6"/>
    </sheetView>
  </sheetViews>
  <sheetFormatPr defaultColWidth="9.140625" defaultRowHeight="15" x14ac:dyDescent="0.25"/>
  <cols>
    <col min="1" max="1" width="3" style="4" customWidth="1"/>
    <col min="2" max="2" width="22.85546875" style="7" customWidth="1"/>
    <col min="3" max="3" width="5.140625" style="7" customWidth="1"/>
    <col min="4" max="4" width="36.42578125" style="7" customWidth="1"/>
    <col min="5" max="6" width="26.28515625" style="7" customWidth="1"/>
    <col min="7" max="7" width="19.7109375" style="7" customWidth="1"/>
    <col min="8" max="8" width="27.42578125" style="14" customWidth="1"/>
    <col min="9" max="9" width="2.28515625" style="14" customWidth="1"/>
    <col min="10" max="10" width="33.140625" style="7" customWidth="1"/>
    <col min="11" max="11" width="11.28515625" style="7" customWidth="1"/>
    <col min="12" max="12" width="22" style="7" customWidth="1"/>
    <col min="13" max="13" width="19.140625" style="7" customWidth="1"/>
    <col min="14" max="14" width="5.7109375" style="7" customWidth="1"/>
    <col min="15" max="16384" width="9.140625" style="7"/>
  </cols>
  <sheetData>
    <row r="1" spans="1:38" ht="15.75" thickBot="1" x14ac:dyDescent="0.3">
      <c r="B1" s="5"/>
      <c r="C1" s="5"/>
      <c r="D1" s="5"/>
      <c r="E1" s="5"/>
      <c r="F1" s="5"/>
      <c r="G1" s="5"/>
      <c r="H1" s="6"/>
      <c r="I1" s="6"/>
      <c r="J1" s="5"/>
      <c r="K1" s="5"/>
      <c r="L1" s="5"/>
      <c r="M1" s="5"/>
      <c r="N1" s="5"/>
    </row>
    <row r="2" spans="1:38" ht="70.5" customHeight="1" x14ac:dyDescent="0.25">
      <c r="B2" s="64" t="s">
        <v>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  <c r="N2" s="29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38" ht="22.5" customHeight="1" x14ac:dyDescent="0.25">
      <c r="B3" s="30"/>
      <c r="C3" s="1"/>
      <c r="D3" s="1"/>
      <c r="E3" s="1"/>
      <c r="F3" s="1"/>
      <c r="G3" s="1"/>
      <c r="H3" s="8"/>
      <c r="I3" s="8"/>
      <c r="J3" s="8"/>
      <c r="K3" s="31"/>
      <c r="L3" s="31"/>
      <c r="M3" s="31"/>
      <c r="N3" s="32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38" s="2" customFormat="1" ht="50.1" customHeight="1" x14ac:dyDescent="0.25">
      <c r="A4" s="3"/>
      <c r="B4" s="67" t="s">
        <v>5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9"/>
      <c r="N4" s="3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 s="20" customFormat="1" ht="166.5" customHeight="1" x14ac:dyDescent="0.25">
      <c r="A5" s="19"/>
      <c r="B5" s="70" t="s">
        <v>6</v>
      </c>
      <c r="C5" s="71"/>
      <c r="D5" s="28" t="s">
        <v>17</v>
      </c>
      <c r="E5" s="28" t="s">
        <v>7</v>
      </c>
      <c r="F5" s="51" t="s">
        <v>16</v>
      </c>
      <c r="G5" s="28" t="s">
        <v>0</v>
      </c>
      <c r="H5" s="73" t="s">
        <v>8</v>
      </c>
      <c r="I5" s="73"/>
      <c r="J5" s="71" t="s">
        <v>9</v>
      </c>
      <c r="K5" s="71"/>
      <c r="L5" s="71" t="s">
        <v>14</v>
      </c>
      <c r="M5" s="72"/>
      <c r="N5" s="34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</row>
    <row r="6" spans="1:38" s="10" customFormat="1" ht="120.75" customHeight="1" x14ac:dyDescent="0.25">
      <c r="A6" s="9"/>
      <c r="B6" s="60"/>
      <c r="C6" s="61"/>
      <c r="D6" s="47"/>
      <c r="E6" s="48">
        <f>B6-D6</f>
        <v>0</v>
      </c>
      <c r="F6" s="50"/>
      <c r="G6" s="49"/>
      <c r="H6" s="62">
        <f>IF($E$6="","-",ROUNDDOWN(($E$6*$G$6)+($F$6*0.1),2))</f>
        <v>0</v>
      </c>
      <c r="I6" s="62"/>
      <c r="J6" s="62">
        <f>IF($E$6="","-",ROUNDDOWN($H$6*(50/100),2))</f>
        <v>0</v>
      </c>
      <c r="K6" s="62"/>
      <c r="L6" s="62">
        <f>IF($E$6="","-",ROUNDUP($J$6*(110/100),2))</f>
        <v>0</v>
      </c>
      <c r="M6" s="63"/>
      <c r="N6" s="35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10" customFormat="1" ht="29.25" customHeight="1" x14ac:dyDescent="0.25">
      <c r="A7" s="9"/>
      <c r="B7" s="36"/>
      <c r="C7" s="21"/>
      <c r="D7" s="22"/>
      <c r="E7" s="23"/>
      <c r="F7" s="23"/>
      <c r="G7" s="23"/>
      <c r="H7" s="23"/>
      <c r="I7" s="23"/>
      <c r="J7" s="23"/>
      <c r="K7" s="37"/>
      <c r="L7" s="37"/>
      <c r="M7" s="37"/>
      <c r="N7" s="3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:38" s="27" customFormat="1" ht="58.5" customHeight="1" x14ac:dyDescent="0.3">
      <c r="A8" s="26"/>
      <c r="B8" s="74" t="s">
        <v>15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38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</row>
    <row r="9" spans="1:38" s="16" customFormat="1" ht="59.25" customHeight="1" x14ac:dyDescent="0.25">
      <c r="A9" s="15"/>
      <c r="B9" s="52" t="s">
        <v>10</v>
      </c>
      <c r="C9" s="53"/>
      <c r="D9" s="53"/>
      <c r="E9" s="53"/>
      <c r="F9" s="53"/>
      <c r="G9" s="53"/>
      <c r="H9" s="53" t="s">
        <v>11</v>
      </c>
      <c r="I9" s="53"/>
      <c r="J9" s="53"/>
      <c r="K9" s="53"/>
      <c r="L9" s="53"/>
      <c r="M9" s="53"/>
      <c r="N9" s="39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</row>
    <row r="10" spans="1:38" s="25" customFormat="1" ht="83.25" customHeight="1" x14ac:dyDescent="0.25">
      <c r="A10" s="24"/>
      <c r="B10" s="76" t="s">
        <v>12</v>
      </c>
      <c r="C10" s="54"/>
      <c r="D10" s="54"/>
      <c r="E10" s="54" t="s">
        <v>2</v>
      </c>
      <c r="F10" s="54"/>
      <c r="G10" s="54"/>
      <c r="H10" s="54" t="s">
        <v>3</v>
      </c>
      <c r="I10" s="54"/>
      <c r="J10" s="54"/>
      <c r="K10" s="54" t="s">
        <v>13</v>
      </c>
      <c r="L10" s="54"/>
      <c r="M10" s="54"/>
      <c r="N10" s="40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</row>
    <row r="11" spans="1:38" ht="30.75" customHeight="1" x14ac:dyDescent="0.25">
      <c r="B11" s="77"/>
      <c r="C11" s="55"/>
      <c r="D11" s="55"/>
      <c r="E11" s="56">
        <f>IF(B11&gt;=L6,J6,ROUNDDOWN($B$11*(100/110),2))</f>
        <v>0</v>
      </c>
      <c r="F11" s="56"/>
      <c r="G11" s="56"/>
      <c r="H11" s="55"/>
      <c r="I11" s="55"/>
      <c r="J11" s="55"/>
      <c r="K11" s="56" t="str">
        <f>IF($H$11="","-",ROUNDUP($H$11*(110/100),2))</f>
        <v>-</v>
      </c>
      <c r="L11" s="56"/>
      <c r="M11" s="56"/>
      <c r="N11" s="32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 ht="30.75" customHeight="1" x14ac:dyDescent="0.25">
      <c r="B12" s="77"/>
      <c r="C12" s="55"/>
      <c r="D12" s="55"/>
      <c r="E12" s="56"/>
      <c r="F12" s="56"/>
      <c r="G12" s="56"/>
      <c r="H12" s="55"/>
      <c r="I12" s="55"/>
      <c r="J12" s="55"/>
      <c r="K12" s="56"/>
      <c r="L12" s="56"/>
      <c r="M12" s="56"/>
      <c r="N12" s="32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 s="18" customFormat="1" ht="18.75" customHeight="1" x14ac:dyDescent="0.25">
      <c r="A13" s="17"/>
      <c r="B13" s="41"/>
      <c r="C13" s="42"/>
      <c r="D13" s="42"/>
      <c r="E13" s="42"/>
      <c r="F13" s="42"/>
      <c r="G13" s="42"/>
      <c r="H13" s="43"/>
      <c r="I13" s="43"/>
      <c r="J13" s="42"/>
      <c r="K13" s="42"/>
      <c r="L13" s="42"/>
      <c r="M13" s="42"/>
      <c r="N13" s="44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</row>
    <row r="14" spans="1:38" x14ac:dyDescent="0.25">
      <c r="B14" s="45"/>
      <c r="C14" s="31"/>
      <c r="D14" s="31"/>
      <c r="E14" s="31"/>
      <c r="F14" s="31"/>
      <c r="G14" s="31"/>
      <c r="H14" s="46"/>
      <c r="I14" s="46"/>
      <c r="J14" s="31"/>
      <c r="K14" s="31"/>
      <c r="L14" s="31"/>
      <c r="M14" s="31"/>
      <c r="N14" s="32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ht="36.75" customHeight="1" thickBot="1" x14ac:dyDescent="0.3">
      <c r="B15" s="57" t="s">
        <v>4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9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x14ac:dyDescent="0.25">
      <c r="B16" s="4"/>
      <c r="C16" s="4"/>
      <c r="D16" s="4"/>
      <c r="E16" s="4"/>
      <c r="F16" s="4"/>
      <c r="G16" s="4"/>
      <c r="H16" s="11"/>
      <c r="I16" s="11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2:38" x14ac:dyDescent="0.25">
      <c r="B17" s="4"/>
      <c r="C17" s="4"/>
      <c r="D17" s="4"/>
      <c r="E17" s="4"/>
      <c r="F17" s="4"/>
      <c r="G17" s="4"/>
      <c r="H17" s="11"/>
      <c r="I17" s="11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</row>
    <row r="18" spans="2:38" x14ac:dyDescent="0.25">
      <c r="B18" s="4"/>
      <c r="C18" s="4"/>
      <c r="D18" s="4"/>
      <c r="E18" s="4"/>
      <c r="F18" s="4"/>
      <c r="G18" s="4"/>
      <c r="H18" s="11"/>
      <c r="I18" s="1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spans="2:38" x14ac:dyDescent="0.25">
      <c r="B19" s="4"/>
      <c r="C19" s="4"/>
      <c r="D19" s="4"/>
      <c r="E19" s="4"/>
      <c r="F19" s="4"/>
      <c r="G19" s="4"/>
      <c r="H19" s="11"/>
      <c r="I19" s="1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</row>
    <row r="20" spans="2:38" x14ac:dyDescent="0.25">
      <c r="B20" s="4"/>
      <c r="C20" s="4"/>
      <c r="D20" s="4"/>
      <c r="E20" s="4"/>
      <c r="F20" s="4"/>
      <c r="G20" s="4"/>
      <c r="H20" s="11"/>
      <c r="I20" s="1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2:38" x14ac:dyDescent="0.25">
      <c r="B21" s="4"/>
      <c r="C21" s="4"/>
      <c r="D21" s="4"/>
      <c r="E21" s="4"/>
      <c r="F21" s="4"/>
      <c r="G21" s="4"/>
      <c r="H21" s="11"/>
      <c r="I21" s="1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2:38" x14ac:dyDescent="0.25">
      <c r="B22" s="4"/>
      <c r="C22" s="4"/>
      <c r="D22" s="4"/>
      <c r="E22" s="4"/>
      <c r="F22" s="4"/>
      <c r="G22" s="4"/>
      <c r="H22" s="11"/>
      <c r="I22" s="11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spans="2:38" x14ac:dyDescent="0.25">
      <c r="B23" s="4"/>
      <c r="C23" s="4"/>
      <c r="D23" s="4"/>
      <c r="E23" s="4"/>
      <c r="F23" s="4"/>
      <c r="G23" s="4"/>
      <c r="H23" s="11"/>
      <c r="I23" s="11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2:38" x14ac:dyDescent="0.25">
      <c r="B24" s="4"/>
      <c r="C24" s="4"/>
      <c r="D24" s="4"/>
      <c r="E24" s="4"/>
      <c r="F24" s="4"/>
      <c r="G24" s="4"/>
      <c r="H24" s="11"/>
      <c r="I24" s="11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2:38" x14ac:dyDescent="0.25">
      <c r="B25" s="12"/>
      <c r="C25" s="12"/>
      <c r="D25" s="12"/>
      <c r="E25" s="12"/>
      <c r="F25" s="12"/>
      <c r="G25" s="12"/>
      <c r="H25" s="13"/>
      <c r="I25" s="13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pans="2:38" x14ac:dyDescent="0.25">
      <c r="B26" s="12"/>
      <c r="C26" s="12"/>
      <c r="D26" s="12"/>
      <c r="E26" s="12"/>
      <c r="F26" s="12"/>
      <c r="G26" s="12"/>
      <c r="H26" s="13"/>
      <c r="I26" s="13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</row>
    <row r="27" spans="2:38" x14ac:dyDescent="0.25">
      <c r="B27" s="12"/>
      <c r="C27" s="12"/>
      <c r="D27" s="12"/>
      <c r="E27" s="12"/>
      <c r="F27" s="12"/>
      <c r="G27" s="12"/>
      <c r="H27" s="13"/>
      <c r="I27" s="13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</row>
    <row r="28" spans="2:38" x14ac:dyDescent="0.25">
      <c r="B28" s="12"/>
      <c r="C28" s="12"/>
      <c r="D28" s="12"/>
      <c r="E28" s="12"/>
      <c r="F28" s="12"/>
      <c r="G28" s="12"/>
      <c r="H28" s="13"/>
      <c r="I28" s="13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</row>
    <row r="29" spans="2:38" x14ac:dyDescent="0.25">
      <c r="B29" s="12"/>
      <c r="C29" s="12"/>
      <c r="D29" s="12"/>
      <c r="E29" s="12"/>
      <c r="F29" s="12"/>
      <c r="G29" s="12"/>
      <c r="H29" s="13"/>
      <c r="I29" s="13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</row>
    <row r="30" spans="2:38" x14ac:dyDescent="0.25">
      <c r="B30" s="12"/>
      <c r="C30" s="12"/>
      <c r="D30" s="12"/>
      <c r="E30" s="12"/>
      <c r="F30" s="12"/>
      <c r="G30" s="12"/>
      <c r="H30" s="13"/>
      <c r="I30" s="13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</row>
    <row r="31" spans="2:38" x14ac:dyDescent="0.25">
      <c r="B31" s="12"/>
      <c r="C31" s="12"/>
      <c r="D31" s="12"/>
      <c r="E31" s="12"/>
      <c r="F31" s="12"/>
      <c r="G31" s="12"/>
      <c r="H31" s="13"/>
      <c r="I31" s="13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</row>
    <row r="32" spans="2:38" x14ac:dyDescent="0.25">
      <c r="B32" s="12"/>
      <c r="C32" s="12"/>
      <c r="D32" s="12"/>
      <c r="E32" s="12"/>
      <c r="F32" s="12"/>
      <c r="G32" s="12"/>
      <c r="H32" s="13"/>
      <c r="I32" s="13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</row>
    <row r="33" spans="2:38" x14ac:dyDescent="0.25">
      <c r="B33" s="12"/>
      <c r="C33" s="12"/>
      <c r="D33" s="12"/>
      <c r="E33" s="12"/>
      <c r="F33" s="12"/>
      <c r="G33" s="12"/>
      <c r="H33" s="13"/>
      <c r="I33" s="13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</row>
    <row r="34" spans="2:38" x14ac:dyDescent="0.25">
      <c r="B34" s="12"/>
      <c r="C34" s="12"/>
      <c r="D34" s="12"/>
      <c r="E34" s="12"/>
      <c r="F34" s="12"/>
      <c r="G34" s="12"/>
      <c r="H34" s="13"/>
      <c r="I34" s="13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</row>
    <row r="35" spans="2:38" x14ac:dyDescent="0.25">
      <c r="B35" s="12"/>
      <c r="C35" s="12"/>
      <c r="D35" s="12"/>
      <c r="E35" s="12"/>
      <c r="F35" s="12"/>
      <c r="G35" s="12"/>
      <c r="H35" s="13"/>
      <c r="I35" s="13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</row>
    <row r="36" spans="2:38" x14ac:dyDescent="0.25">
      <c r="B36" s="12"/>
      <c r="C36" s="12"/>
      <c r="D36" s="12"/>
      <c r="E36" s="12"/>
      <c r="F36" s="12"/>
      <c r="G36" s="12"/>
      <c r="H36" s="13"/>
      <c r="I36" s="13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</row>
    <row r="37" spans="2:38" x14ac:dyDescent="0.25">
      <c r="B37" s="12"/>
      <c r="C37" s="12"/>
      <c r="D37" s="12"/>
      <c r="E37" s="12"/>
      <c r="F37" s="12"/>
      <c r="G37" s="12"/>
      <c r="H37" s="13"/>
      <c r="I37" s="13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</row>
    <row r="38" spans="2:38" x14ac:dyDescent="0.25">
      <c r="B38" s="12"/>
      <c r="C38" s="12"/>
      <c r="D38" s="12"/>
      <c r="E38" s="12"/>
      <c r="F38" s="12"/>
      <c r="G38" s="12"/>
      <c r="H38" s="13"/>
      <c r="I38" s="13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</row>
    <row r="39" spans="2:38" x14ac:dyDescent="0.25">
      <c r="B39" s="12"/>
      <c r="C39" s="12"/>
      <c r="D39" s="12"/>
      <c r="E39" s="12"/>
      <c r="F39" s="12"/>
      <c r="G39" s="12"/>
      <c r="H39" s="13"/>
      <c r="I39" s="13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</row>
    <row r="40" spans="2:38" x14ac:dyDescent="0.25">
      <c r="B40" s="12"/>
      <c r="C40" s="12"/>
      <c r="D40" s="12"/>
      <c r="E40" s="12"/>
      <c r="F40" s="12"/>
      <c r="G40" s="12"/>
      <c r="H40" s="13"/>
      <c r="I40" s="13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</row>
    <row r="41" spans="2:38" x14ac:dyDescent="0.25">
      <c r="B41" s="12"/>
      <c r="C41" s="12"/>
      <c r="D41" s="12"/>
      <c r="E41" s="12"/>
      <c r="F41" s="12"/>
      <c r="G41" s="12"/>
      <c r="H41" s="13"/>
      <c r="I41" s="13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</row>
    <row r="42" spans="2:38" x14ac:dyDescent="0.25">
      <c r="B42" s="12"/>
      <c r="C42" s="12"/>
      <c r="D42" s="12"/>
      <c r="E42" s="12"/>
      <c r="F42" s="12"/>
      <c r="G42" s="12"/>
      <c r="H42" s="13"/>
      <c r="I42" s="13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</row>
    <row r="43" spans="2:38" x14ac:dyDescent="0.25">
      <c r="B43" s="12"/>
      <c r="C43" s="12"/>
      <c r="D43" s="12"/>
      <c r="E43" s="12"/>
      <c r="F43" s="12"/>
      <c r="G43" s="12"/>
      <c r="H43" s="13"/>
      <c r="I43" s="13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</row>
    <row r="44" spans="2:38" x14ac:dyDescent="0.25">
      <c r="B44" s="12"/>
      <c r="C44" s="12"/>
      <c r="D44" s="12"/>
      <c r="E44" s="12"/>
      <c r="F44" s="12"/>
      <c r="G44" s="12"/>
      <c r="H44" s="13"/>
      <c r="I44" s="13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</row>
    <row r="45" spans="2:38" x14ac:dyDescent="0.25">
      <c r="B45" s="12"/>
      <c r="C45" s="12"/>
      <c r="D45" s="12"/>
      <c r="E45" s="12"/>
      <c r="F45" s="12"/>
      <c r="G45" s="12"/>
      <c r="H45" s="13"/>
      <c r="I45" s="13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</row>
    <row r="46" spans="2:38" x14ac:dyDescent="0.25">
      <c r="B46" s="12"/>
      <c r="C46" s="12"/>
      <c r="D46" s="12"/>
      <c r="E46" s="12"/>
      <c r="F46" s="12"/>
      <c r="G46" s="12"/>
      <c r="H46" s="13"/>
      <c r="I46" s="13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</row>
    <row r="47" spans="2:38" x14ac:dyDescent="0.25">
      <c r="B47" s="12"/>
      <c r="C47" s="12"/>
      <c r="D47" s="12"/>
      <c r="E47" s="12"/>
      <c r="F47" s="12"/>
      <c r="G47" s="12"/>
      <c r="H47" s="13"/>
      <c r="I47" s="13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</row>
    <row r="48" spans="2:38" x14ac:dyDescent="0.25">
      <c r="B48" s="12"/>
      <c r="C48" s="12"/>
      <c r="D48" s="12"/>
      <c r="E48" s="12"/>
      <c r="F48" s="12"/>
      <c r="G48" s="12"/>
      <c r="H48" s="13"/>
      <c r="I48" s="13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</row>
    <row r="49" spans="2:38" x14ac:dyDescent="0.25">
      <c r="B49" s="12"/>
      <c r="C49" s="12"/>
      <c r="D49" s="12"/>
      <c r="E49" s="12"/>
      <c r="F49" s="12"/>
      <c r="G49" s="12"/>
      <c r="H49" s="13"/>
      <c r="I49" s="13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</row>
    <row r="50" spans="2:38" x14ac:dyDescent="0.25">
      <c r="B50" s="12"/>
      <c r="C50" s="12"/>
      <c r="D50" s="12"/>
      <c r="E50" s="12"/>
      <c r="F50" s="12"/>
      <c r="G50" s="12"/>
      <c r="H50" s="13"/>
      <c r="I50" s="13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</row>
    <row r="51" spans="2:38" x14ac:dyDescent="0.25">
      <c r="B51" s="12"/>
      <c r="C51" s="12"/>
      <c r="D51" s="12"/>
      <c r="E51" s="12"/>
      <c r="F51" s="12"/>
      <c r="G51" s="12"/>
      <c r="H51" s="13"/>
      <c r="I51" s="13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</row>
    <row r="52" spans="2:38" x14ac:dyDescent="0.25">
      <c r="B52" s="12"/>
      <c r="C52" s="12"/>
      <c r="D52" s="12"/>
      <c r="E52" s="12"/>
      <c r="F52" s="12"/>
      <c r="G52" s="12"/>
      <c r="H52" s="13"/>
      <c r="I52" s="13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</row>
    <row r="53" spans="2:38" x14ac:dyDescent="0.25">
      <c r="B53" s="12"/>
      <c r="C53" s="12"/>
      <c r="D53" s="12"/>
      <c r="E53" s="12"/>
      <c r="F53" s="12"/>
      <c r="G53" s="12"/>
      <c r="H53" s="13"/>
      <c r="I53" s="13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</row>
    <row r="54" spans="2:38" x14ac:dyDescent="0.25">
      <c r="B54" s="12"/>
      <c r="C54" s="12"/>
      <c r="D54" s="12"/>
      <c r="E54" s="12"/>
      <c r="F54" s="12"/>
      <c r="G54" s="12"/>
      <c r="H54" s="13"/>
      <c r="I54" s="13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</row>
    <row r="55" spans="2:38" x14ac:dyDescent="0.25">
      <c r="B55" s="12"/>
      <c r="C55" s="12"/>
      <c r="D55" s="12"/>
      <c r="E55" s="12"/>
      <c r="F55" s="12"/>
      <c r="G55" s="12"/>
      <c r="H55" s="13"/>
      <c r="I55" s="13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</row>
    <row r="56" spans="2:38" x14ac:dyDescent="0.25">
      <c r="B56" s="12"/>
      <c r="C56" s="12"/>
      <c r="D56" s="12"/>
      <c r="E56" s="12"/>
      <c r="F56" s="12"/>
      <c r="G56" s="12"/>
      <c r="H56" s="13"/>
      <c r="I56" s="13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</row>
    <row r="57" spans="2:38" x14ac:dyDescent="0.25">
      <c r="B57" s="12"/>
      <c r="C57" s="12"/>
      <c r="D57" s="12"/>
      <c r="E57" s="12"/>
      <c r="F57" s="12"/>
      <c r="G57" s="12"/>
      <c r="H57" s="13"/>
      <c r="I57" s="13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</row>
    <row r="58" spans="2:38" x14ac:dyDescent="0.25">
      <c r="B58" s="12"/>
      <c r="C58" s="12"/>
      <c r="D58" s="12"/>
      <c r="E58" s="12"/>
      <c r="F58" s="12"/>
      <c r="G58" s="12"/>
      <c r="H58" s="13"/>
      <c r="I58" s="13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</row>
    <row r="59" spans="2:38" x14ac:dyDescent="0.25">
      <c r="B59" s="12"/>
      <c r="C59" s="12"/>
      <c r="D59" s="12"/>
      <c r="E59" s="12"/>
      <c r="F59" s="12"/>
      <c r="G59" s="12"/>
      <c r="H59" s="13"/>
      <c r="I59" s="13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</row>
    <row r="60" spans="2:38" x14ac:dyDescent="0.25">
      <c r="B60" s="12"/>
      <c r="C60" s="12"/>
      <c r="D60" s="12"/>
      <c r="E60" s="12"/>
      <c r="F60" s="12"/>
      <c r="G60" s="12"/>
      <c r="H60" s="13"/>
      <c r="I60" s="13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</row>
    <row r="61" spans="2:38" x14ac:dyDescent="0.25">
      <c r="B61" s="12"/>
      <c r="C61" s="12"/>
      <c r="D61" s="12"/>
      <c r="E61" s="12"/>
      <c r="F61" s="12"/>
      <c r="G61" s="12"/>
      <c r="H61" s="13"/>
      <c r="I61" s="13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</row>
    <row r="62" spans="2:38" x14ac:dyDescent="0.25">
      <c r="B62" s="12"/>
      <c r="C62" s="12"/>
      <c r="D62" s="12"/>
      <c r="E62" s="12"/>
      <c r="F62" s="12"/>
      <c r="G62" s="12"/>
      <c r="H62" s="13"/>
      <c r="I62" s="13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</row>
    <row r="63" spans="2:38" x14ac:dyDescent="0.25">
      <c r="B63" s="12"/>
      <c r="C63" s="12"/>
      <c r="D63" s="12"/>
      <c r="E63" s="12"/>
      <c r="F63" s="12"/>
      <c r="G63" s="12"/>
      <c r="H63" s="13"/>
      <c r="I63" s="13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</row>
    <row r="64" spans="2:38" x14ac:dyDescent="0.25">
      <c r="B64" s="12"/>
      <c r="C64" s="12"/>
      <c r="D64" s="12"/>
      <c r="E64" s="12"/>
      <c r="F64" s="12"/>
      <c r="G64" s="12"/>
      <c r="H64" s="13"/>
      <c r="I64" s="13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</row>
  </sheetData>
  <mergeCells count="22">
    <mergeCell ref="B15:N15"/>
    <mergeCell ref="B6:C6"/>
    <mergeCell ref="J6:K6"/>
    <mergeCell ref="L6:M6"/>
    <mergeCell ref="B2:M2"/>
    <mergeCell ref="B4:M4"/>
    <mergeCell ref="B5:C5"/>
    <mergeCell ref="J5:K5"/>
    <mergeCell ref="L5:M5"/>
    <mergeCell ref="H5:I5"/>
    <mergeCell ref="H6:I6"/>
    <mergeCell ref="B8:M8"/>
    <mergeCell ref="B10:D10"/>
    <mergeCell ref="B11:D12"/>
    <mergeCell ref="E10:G10"/>
    <mergeCell ref="E11:G12"/>
    <mergeCell ref="B9:G9"/>
    <mergeCell ref="H9:M9"/>
    <mergeCell ref="H10:J10"/>
    <mergeCell ref="K10:M10"/>
    <mergeCell ref="H11:J12"/>
    <mergeCell ref="K11:M12"/>
  </mergeCells>
  <conditionalFormatting sqref="H11">
    <cfRule type="cellIs" dxfId="1" priority="7" operator="greaterThan">
      <formula>H11&lt;=J6</formula>
    </cfRule>
  </conditionalFormatting>
  <conditionalFormatting sqref="K11">
    <cfRule type="cellIs" dxfId="0" priority="10" operator="greaterThan">
      <formula>H11&lt;=J6</formula>
    </cfRule>
  </conditionalFormatting>
  <dataValidations count="1">
    <dataValidation type="custom" allowBlank="1" showInputMessage="1" showErrorMessage="1" errorTitle="Kontrol" error="Talep edilen tutar, Sözleşme Kamu Katkısı'nın %50'sini geçemez." sqref="H11:J12">
      <formula1>H11&lt;=J6</formula1>
    </dataValidation>
  </dataValidations>
  <pageMargins left="0.7" right="0.7" top="0.75" bottom="0.75" header="0.3" footer="0.3"/>
  <pageSetup paperSize="9" scale="50" orientation="landscape" r:id="rId1"/>
  <colBreaks count="1" manualBreakCount="1">
    <brk id="1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026F1FDD05963544B7C1A04CC03FDCE1" ma:contentTypeVersion="0" ma:contentTypeDescription="Yeni belge oluşturun." ma:contentTypeScope="" ma:versionID="0597bc8fa58c30bc5a6ce98322d9b6e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8095ecd7aea3e31838633d5a04a19c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3A2807-6DF5-437D-A2FD-3B02CC6C9B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E12CA8-53C5-4E30-A79C-967149C905A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7992A4B-8E55-407F-B74B-D48CBF5F1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AVANS HESAPLAMA ARACI</vt:lpstr>
      <vt:lpstr>'AVANS HESAPLAMA ARACI'!Yazdırma_Alanı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2024-11-20T13:32:06Z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0x010100026F1FDD05963544B7C1A04CC03FDCE1</vt:lpwstr>
  </property>
</Properties>
</file>